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etrg\Box Sync\OpenSpan Local\Services Methodology\WIP Templates\"/>
    </mc:Choice>
  </mc:AlternateContent>
  <xr:revisionPtr revIDLastSave="0" documentId="13_ncr:1_{6FB1CFB6-52F7-4390-9B04-DFD1136E0E58}" xr6:coauthVersionLast="46" xr6:coauthVersionMax="46" xr10:uidLastSave="{00000000-0000-0000-0000-000000000000}"/>
  <bookViews>
    <workbookView xWindow="-108" yWindow="-108" windowWidth="19440" windowHeight="12816" xr2:uid="{948EEB49-56F7-9446-B2D5-2F6D25104D0F}"/>
  </bookViews>
  <sheets>
    <sheet name="Instructions" sheetId="4" r:id="rId1"/>
    <sheet name="Input" sheetId="1" r:id="rId2"/>
    <sheet name="Data" sheetId="2" state="hidden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6" i="1" l="1"/>
  <c r="J6" i="1"/>
  <c r="M5" i="1" l="1"/>
  <c r="M6" i="1" l="1"/>
  <c r="J3" i="2"/>
  <c r="H3" i="2"/>
  <c r="F3" i="2"/>
  <c r="I5" i="1" l="1"/>
  <c r="I7" i="1" s="1"/>
  <c r="J5" i="1"/>
  <c r="J7" i="1" s="1"/>
  <c r="M7" i="1"/>
  <c r="K7" i="1"/>
  <c r="L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Angel Hermira</author>
  </authors>
  <commentList>
    <comment ref="C3" authorId="0" shapeId="0" xr:uid="{6FD50AE7-7D11-C442-9EDF-21DB81DCB377}">
      <text>
        <r>
          <rPr>
            <b/>
            <sz val="10"/>
            <color rgb="FF000000"/>
            <rFont val="Tahoma"/>
            <family val="2"/>
          </rPr>
          <t>Angel Hermira: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Number of robots used per shift</t>
        </r>
      </text>
    </comment>
    <comment ref="D3" authorId="0" shapeId="0" xr:uid="{501307E0-F15B-B945-ABCC-844CA682CA0A}">
      <text>
        <r>
          <rPr>
            <b/>
            <sz val="10"/>
            <color rgb="FF000000"/>
            <rFont val="Tahoma"/>
            <family val="2"/>
          </rPr>
          <t>Angel Hermira: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Number of shifts per day. Default is 1.</t>
        </r>
      </text>
    </comment>
    <comment ref="E3" authorId="0" shapeId="0" xr:uid="{D2D55CAA-FFE6-3347-AD36-543071F3BECA}">
      <text>
        <r>
          <rPr>
            <b/>
            <sz val="10"/>
            <color rgb="FF000000"/>
            <rFont val="Tahoma"/>
            <family val="2"/>
          </rPr>
          <t>Angel Hermira: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Number of working hours per shift. The default is 1. The expecation is that this multiplied by the number of shifts per day does NOT exceed 24.</t>
        </r>
      </text>
    </comment>
    <comment ref="F3" authorId="0" shapeId="0" xr:uid="{1565F71C-9058-2343-9F20-9CDD4E4F5521}">
      <text>
        <r>
          <rPr>
            <b/>
            <sz val="10"/>
            <color rgb="FF000000"/>
            <rFont val="Tahoma"/>
            <family val="2"/>
          </rPr>
          <t>Angel Hermira: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Is reporting on operational data enabled?</t>
        </r>
      </text>
    </comment>
    <comment ref="G3" authorId="0" shapeId="0" xr:uid="{659B65A0-221D-9344-BFEF-171811825AA9}">
      <text>
        <r>
          <rPr>
            <b/>
            <sz val="10"/>
            <color rgb="FF000000"/>
            <rFont val="Tahoma"/>
            <family val="2"/>
          </rPr>
          <t>Angel Hermira: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Is the RPA Service being used to control the RPA robots?</t>
        </r>
      </text>
    </comment>
    <comment ref="H3" authorId="0" shapeId="0" xr:uid="{4B8222E7-7CE6-5C48-A6B3-0DBEB07C1B4E}">
      <text>
        <r>
          <rPr>
            <b/>
            <sz val="10"/>
            <color rgb="FF000000"/>
            <rFont val="Tahoma"/>
            <family val="2"/>
          </rPr>
          <t>Angel Hermira:</t>
        </r>
        <r>
          <rPr>
            <sz val="10"/>
            <color rgb="FF000000"/>
            <rFont val="Tahoma"/>
            <family val="2"/>
          </rPr>
          <t xml:space="preserve">
</t>
        </r>
        <r>
          <rPr>
            <sz val="10"/>
            <color rgb="FF000000"/>
            <rFont val="Tahoma"/>
            <family val="2"/>
          </rPr>
          <t>Do you plan to use Package Server or RM Repository</t>
        </r>
      </text>
    </comment>
  </commentList>
</comments>
</file>

<file path=xl/sharedStrings.xml><?xml version="1.0" encoding="utf-8"?>
<sst xmlns="http://schemas.openxmlformats.org/spreadsheetml/2006/main" count="70" uniqueCount="55">
  <si>
    <t>Bot type</t>
  </si>
  <si>
    <t>RDA</t>
  </si>
  <si>
    <t>RPA</t>
  </si>
  <si>
    <t>Ingest service</t>
  </si>
  <si>
    <t>RPA Heartbeat</t>
  </si>
  <si>
    <t>Runtime Heartbeat</t>
  </si>
  <si>
    <t>GNW</t>
  </si>
  <si>
    <t>Interval (s)</t>
  </si>
  <si>
    <t>Per hour</t>
  </si>
  <si>
    <t>General Services</t>
  </si>
  <si>
    <t>Question</t>
  </si>
  <si>
    <t>YES</t>
  </si>
  <si>
    <t>NO</t>
  </si>
  <si>
    <t>RPA Service</t>
  </si>
  <si>
    <t>Per peak hour</t>
  </si>
  <si>
    <t>Per day</t>
  </si>
  <si>
    <t>Invocations</t>
  </si>
  <si>
    <t>Operational reporting</t>
  </si>
  <si>
    <t>Regular</t>
  </si>
  <si>
    <t>Peak</t>
  </si>
  <si>
    <t>Cases per day</t>
  </si>
  <si>
    <t>Number</t>
  </si>
  <si>
    <t>Complexity</t>
  </si>
  <si>
    <t>Medium</t>
  </si>
  <si>
    <t>Shifts per day</t>
  </si>
  <si>
    <t>Hours per shift</t>
  </si>
  <si>
    <t>Robot Manager users</t>
  </si>
  <si>
    <t>No of bots per shift</t>
  </si>
  <si>
    <t>RM Versions</t>
  </si>
  <si>
    <t>8.5.1</t>
  </si>
  <si>
    <t>RM Repository</t>
  </si>
  <si>
    <t>Packages Repository</t>
  </si>
  <si>
    <t>Package Server</t>
  </si>
  <si>
    <t>Agents / QP / Job Scheduler</t>
  </si>
  <si>
    <t>Robot sizing for Pega Robot Manager 8.5 or later</t>
  </si>
  <si>
    <t>Instructions:</t>
  </si>
  <si>
    <t>This template for Robotics-specific platform sizing is an intermediate "helper" document and serves as an input to Pega Hardware Sizing Questionnaire.</t>
  </si>
  <si>
    <t>Pega Hardware Sizing Questionnaire and process to submit it is found here: https://portal.pega.com/consulting/hardware-estimate-sizing</t>
  </si>
  <si>
    <t>3a</t>
  </si>
  <si>
    <t>3b</t>
  </si>
  <si>
    <t>If you are sizing for Robotics only, then fetch Hardware Sizing Questionnaire and populate as follows:</t>
  </si>
  <si>
    <t>Leave Decisioning Options as default (No Decisioning)</t>
  </si>
  <si>
    <t>Populate yellow header input fields with customer information and additional working pattern metrics.</t>
  </si>
  <si>
    <t>Leave Data Model Complexity = Medium</t>
  </si>
  <si>
    <t>Determine, if expected Robotic cases (for driving RPA) will use attachments or not. If not, leave default values for attachments. Otherwise populate with known information.</t>
  </si>
  <si>
    <t>Determine, if Robotics cases will contain any meaningful data for the customer and desired retention period. Otherwise, leave default Case Retention = 1 year</t>
  </si>
  <si>
    <t>OK to leave rest of the Hardware Sizing Questionnaire blank.</t>
  </si>
  <si>
    <t>Follow the process to submit completed Hardware Sizing Questionnaire, per link above.</t>
  </si>
  <si>
    <t>If you are sizing Robotics together with a case management application, then provide outputs from this template (Columns I-J and M-O) to the resource who is sizing case management and ensure they aggregate inputs into Hardware Sizing Questionnaire and submit.</t>
  </si>
  <si>
    <t>Add the OOTB Robot Manager Agents / QP / Job Scheduler from Column O of the Input tab here to the default value on corresponding row of HW questionnaire. For example, as of July 2021 the calc should be 8 + 9 = 17</t>
  </si>
  <si>
    <t>Leave Persistent Cases = 0%</t>
  </si>
  <si>
    <t>Client/Partner/SC/Consulting Resource gather volume metrics from a client business owner</t>
  </si>
  <si>
    <r>
      <t xml:space="preserve">Populate metrics and make selections on </t>
    </r>
    <r>
      <rPr>
        <b/>
        <sz val="12"/>
        <color theme="1"/>
        <rFont val="Calibri"/>
        <family val="2"/>
        <scheme val="minor"/>
      </rPr>
      <t>Input</t>
    </r>
    <r>
      <rPr>
        <sz val="12"/>
        <color theme="1"/>
        <rFont val="Calibri"/>
        <family val="2"/>
        <scheme val="minor"/>
      </rPr>
      <t xml:space="preserve"> tab here (Columns C-H and K-L). Metrics are explained on </t>
    </r>
    <r>
      <rPr>
        <b/>
        <sz val="12"/>
        <color theme="1"/>
        <rFont val="Calibri"/>
        <family val="2"/>
        <scheme val="minor"/>
      </rPr>
      <t>Input</t>
    </r>
    <r>
      <rPr>
        <sz val="12"/>
        <color theme="1"/>
        <rFont val="Calibri"/>
        <family val="2"/>
        <scheme val="minor"/>
      </rPr>
      <t xml:space="preserve"> tab.</t>
    </r>
  </si>
  <si>
    <t>Populate yellow Value column in Case Management section of the Questionnaire as follows:</t>
  </si>
  <si>
    <t>Cases, Concurrent users, and Invocations are derived from Input tab here Columns I-N (Row 7).
Use Robot Manager users as a proxy for Concurrent users.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</si>
</sst>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color rgb="FF000000"/>
      <name val="Tahoma"/>
      <family val="2"/>
    </font>
    <font>
      <b/>
      <sz val="10"/>
      <color rgb="FF000000"/>
      <name val="Tahoma"/>
      <family val="2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963434"/>
        <bgColor indexed="64"/>
      </patternFill>
    </fill>
    <fill>
      <patternFill patternType="solid">
        <fgColor rgb="FFDA96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5F4879"/>
        <bgColor indexed="64"/>
      </patternFill>
    </fill>
    <fill>
      <patternFill patternType="solid">
        <fgColor rgb="FFB1A0C8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/>
        <bgColor indexed="64"/>
      </patternFill>
    </fill>
    <fill>
      <patternFill patternType="lightDown">
        <bgColor theme="9" tint="0.79995117038483843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7" xfId="0" applyBorder="1"/>
    <xf numFmtId="0" fontId="0" fillId="0" borderId="8" xfId="0" applyBorder="1"/>
    <xf numFmtId="0" fontId="0" fillId="3" borderId="5" xfId="0" applyFill="1" applyBorder="1"/>
    <xf numFmtId="0" fontId="0" fillId="3" borderId="6" xfId="0" applyFill="1" applyBorder="1"/>
    <xf numFmtId="0" fontId="0" fillId="4" borderId="9" xfId="0" applyFill="1" applyBorder="1"/>
    <xf numFmtId="0" fontId="0" fillId="4" borderId="7" xfId="0" applyFill="1" applyBorder="1"/>
    <xf numFmtId="0" fontId="0" fillId="4" borderId="2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7" borderId="15" xfId="0" applyFill="1" applyBorder="1"/>
    <xf numFmtId="0" fontId="1" fillId="6" borderId="5" xfId="0" applyFont="1" applyFill="1" applyBorder="1" applyAlignment="1">
      <alignment horizontal="center" vertical="center" wrapText="1"/>
    </xf>
    <xf numFmtId="0" fontId="1" fillId="6" borderId="6" xfId="0" applyFont="1" applyFill="1" applyBorder="1" applyAlignment="1">
      <alignment horizontal="center" vertical="center" wrapText="1"/>
    </xf>
    <xf numFmtId="0" fontId="1" fillId="9" borderId="5" xfId="0" applyFont="1" applyFill="1" applyBorder="1" applyAlignment="1">
      <alignment horizontal="center" vertical="center" wrapText="1"/>
    </xf>
    <xf numFmtId="0" fontId="1" fillId="9" borderId="6" xfId="0" applyFont="1" applyFill="1" applyBorder="1" applyAlignment="1">
      <alignment horizontal="center" vertical="center" wrapText="1"/>
    </xf>
    <xf numFmtId="0" fontId="0" fillId="2" borderId="19" xfId="0" applyFill="1" applyBorder="1" applyProtection="1"/>
    <xf numFmtId="0" fontId="0" fillId="2" borderId="20" xfId="0" applyFill="1" applyBorder="1" applyProtection="1"/>
    <xf numFmtId="0" fontId="0" fillId="10" borderId="8" xfId="0" applyFill="1" applyBorder="1" applyProtection="1"/>
    <xf numFmtId="0" fontId="0" fillId="10" borderId="9" xfId="0" applyFill="1" applyBorder="1" applyProtection="1"/>
    <xf numFmtId="0" fontId="0" fillId="10" borderId="17" xfId="0" applyFill="1" applyBorder="1" applyProtection="1"/>
    <xf numFmtId="0" fontId="0" fillId="10" borderId="18" xfId="0" applyFill="1" applyBorder="1" applyProtection="1"/>
    <xf numFmtId="0" fontId="0" fillId="10" borderId="10" xfId="0" applyFill="1" applyBorder="1"/>
    <xf numFmtId="0" fontId="0" fillId="10" borderId="1" xfId="0" applyFill="1" applyBorder="1"/>
    <xf numFmtId="0" fontId="1" fillId="12" borderId="5" xfId="0" applyFont="1" applyFill="1" applyBorder="1" applyAlignment="1">
      <alignment horizontal="center" vertical="center" wrapText="1"/>
    </xf>
    <xf numFmtId="0" fontId="1" fillId="12" borderId="6" xfId="0" applyFont="1" applyFill="1" applyBorder="1" applyAlignment="1">
      <alignment horizontal="center" vertical="center" wrapText="1"/>
    </xf>
    <xf numFmtId="0" fontId="0" fillId="0" borderId="7" xfId="0" applyBorder="1" applyProtection="1">
      <protection locked="0"/>
    </xf>
    <xf numFmtId="0" fontId="0" fillId="0" borderId="7" xfId="0" applyFill="1" applyBorder="1" applyProtection="1">
      <protection locked="0"/>
    </xf>
    <xf numFmtId="0" fontId="0" fillId="0" borderId="16" xfId="0" applyBorder="1" applyProtection="1">
      <protection locked="0"/>
    </xf>
    <xf numFmtId="0" fontId="0" fillId="0" borderId="2" xfId="0" applyBorder="1" applyProtection="1">
      <protection locked="0"/>
    </xf>
    <xf numFmtId="0" fontId="0" fillId="0" borderId="2" xfId="0" applyFill="1" applyBorder="1" applyProtection="1">
      <protection locked="0"/>
    </xf>
    <xf numFmtId="0" fontId="0" fillId="0" borderId="8" xfId="0" applyFill="1" applyBorder="1" applyProtection="1">
      <protection locked="0"/>
    </xf>
    <xf numFmtId="0" fontId="0" fillId="0" borderId="9" xfId="0" applyFill="1" applyBorder="1" applyProtection="1">
      <protection locked="0"/>
    </xf>
    <xf numFmtId="0" fontId="0" fillId="0" borderId="17" xfId="0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4" fillId="0" borderId="0" xfId="0" applyFont="1"/>
    <xf numFmtId="0" fontId="1" fillId="15" borderId="5" xfId="0" applyFont="1" applyFill="1" applyBorder="1" applyAlignment="1">
      <alignment horizontal="center" vertical="center" wrapText="1"/>
    </xf>
    <xf numFmtId="0" fontId="1" fillId="15" borderId="6" xfId="0" applyFont="1" applyFill="1" applyBorder="1" applyAlignment="1">
      <alignment horizontal="center" vertical="center" wrapText="1"/>
    </xf>
    <xf numFmtId="0" fontId="0" fillId="17" borderId="9" xfId="0" applyFill="1" applyBorder="1" applyProtection="1"/>
    <xf numFmtId="0" fontId="0" fillId="17" borderId="18" xfId="0" applyFill="1" applyBorder="1" applyProtection="1"/>
    <xf numFmtId="0" fontId="1" fillId="16" borderId="21" xfId="0" applyFont="1" applyFill="1" applyBorder="1" applyAlignment="1">
      <alignment horizontal="center" vertical="center" wrapText="1"/>
    </xf>
    <xf numFmtId="0" fontId="1" fillId="16" borderId="10" xfId="0" applyFont="1" applyFill="1" applyBorder="1" applyAlignment="1">
      <alignment horizontal="center" vertical="center" wrapText="1"/>
    </xf>
    <xf numFmtId="0" fontId="0" fillId="0" borderId="21" xfId="0" applyFill="1" applyBorder="1" applyAlignment="1" applyProtection="1">
      <alignment horizontal="left" vertical="center"/>
      <protection locked="0"/>
    </xf>
    <xf numFmtId="0" fontId="0" fillId="0" borderId="10" xfId="0" applyBorder="1" applyAlignment="1">
      <alignment horizontal="left" vertical="center"/>
    </xf>
    <xf numFmtId="0" fontId="1" fillId="13" borderId="1" xfId="0" applyFont="1" applyFill="1" applyBorder="1" applyAlignment="1">
      <alignment horizontal="center" vertical="center" wrapText="1"/>
    </xf>
    <xf numFmtId="0" fontId="1" fillId="13" borderId="2" xfId="0" applyFont="1" applyFill="1" applyBorder="1" applyAlignment="1">
      <alignment horizontal="center" vertical="center" wrapText="1"/>
    </xf>
    <xf numFmtId="0" fontId="1" fillId="8" borderId="3" xfId="0" applyFont="1" applyFill="1" applyBorder="1" applyAlignment="1">
      <alignment horizontal="center" vertical="center" wrapText="1"/>
    </xf>
    <xf numFmtId="0" fontId="1" fillId="8" borderId="4" xfId="0" applyFont="1" applyFill="1" applyBorder="1" applyAlignment="1">
      <alignment horizontal="center" vertical="center" wrapText="1"/>
    </xf>
    <xf numFmtId="0" fontId="1" fillId="11" borderId="3" xfId="0" applyFont="1" applyFill="1" applyBorder="1" applyAlignment="1">
      <alignment horizontal="center" vertical="center" wrapText="1"/>
    </xf>
    <xf numFmtId="0" fontId="1" fillId="11" borderId="4" xfId="0" applyFont="1" applyFill="1" applyBorder="1" applyAlignment="1">
      <alignment horizontal="center" vertical="center" wrapText="1"/>
    </xf>
    <xf numFmtId="0" fontId="1" fillId="14" borderId="3" xfId="0" applyFont="1" applyFill="1" applyBorder="1" applyAlignment="1">
      <alignment horizontal="center" vertical="center" wrapText="1"/>
    </xf>
    <xf numFmtId="0" fontId="1" fillId="14" borderId="4" xfId="0" applyFont="1" applyFill="1" applyBorder="1" applyAlignment="1">
      <alignment horizontal="center" vertical="center" wrapText="1"/>
    </xf>
    <xf numFmtId="0" fontId="1" fillId="13" borderId="14" xfId="0" applyFont="1" applyFill="1" applyBorder="1" applyAlignment="1">
      <alignment horizontal="center" vertical="center" wrapText="1"/>
    </xf>
    <xf numFmtId="0" fontId="1" fillId="13" borderId="15" xfId="0" applyFont="1" applyFill="1" applyBorder="1" applyAlignment="1">
      <alignment horizontal="center" vertical="center" wrapText="1"/>
    </xf>
    <xf numFmtId="0" fontId="1" fillId="5" borderId="21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0" fillId="0" borderId="0" xfId="0" applyAlignment="1">
      <alignment horizontal="left" wrapText="1" indent="2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1A0C8"/>
      <color rgb="FF5F4879"/>
      <color rgb="FFDA9693"/>
      <color rgb="FF96343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29884</xdr:colOff>
      <xdr:row>9</xdr:row>
      <xdr:rowOff>33866</xdr:rowOff>
    </xdr:from>
    <xdr:to>
      <xdr:col>12</xdr:col>
      <xdr:colOff>801688</xdr:colOff>
      <xdr:row>27</xdr:row>
      <xdr:rowOff>30479</xdr:rowOff>
    </xdr:to>
    <xdr:sp macro="" textlink="">
      <xdr:nvSpPr>
        <xdr:cNvPr id="7" name="Rectangle 6">
          <a:extLst>
            <a:ext uri="{FF2B5EF4-FFF2-40B4-BE49-F238E27FC236}">
              <a16:creationId xmlns:a16="http://schemas.microsoft.com/office/drawing/2014/main" id="{95CFBE74-12C6-FE4D-AD8A-59271EA337A8}"/>
            </a:ext>
          </a:extLst>
        </xdr:cNvPr>
        <xdr:cNvSpPr/>
      </xdr:nvSpPr>
      <xdr:spPr>
        <a:xfrm>
          <a:off x="296584" y="1916006"/>
          <a:ext cx="9969144" cy="3562773"/>
        </a:xfrm>
        <a:prstGeom prst="rect">
          <a:avLst/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en-GB" sz="1100"/>
            <a:t>1.-</a:t>
          </a:r>
          <a:r>
            <a:rPr lang="en-GB" sz="1100" baseline="0"/>
            <a:t> Fill the number of bots for RPA (Unattended) and/or RDA (Attended) as required using column C (No of bots).</a:t>
          </a:r>
        </a:p>
        <a:p>
          <a:pPr algn="l"/>
          <a:endParaRPr lang="en-GB" sz="1100" baseline="0"/>
        </a:p>
        <a:p>
          <a:pPr algn="l"/>
          <a:r>
            <a:rPr lang="en-GB" sz="1100" baseline="0"/>
            <a:t>2.- Update the number of sessions per day using column D (Shifts per day). Keep the default value (1) if unknown. </a:t>
          </a:r>
        </a:p>
        <a:p>
          <a:pPr algn="l"/>
          <a:endParaRPr lang="en-GB" sz="1100" baseline="0"/>
        </a:p>
        <a:p>
          <a:pPr algn="l"/>
          <a:r>
            <a:rPr lang="en-GB" sz="1100" baseline="0"/>
            <a:t>3.- Fill the total working hours the bots would be active per day using column E (Hours per shift).</a:t>
          </a:r>
        </a:p>
        <a:p>
          <a:pPr algn="l"/>
          <a:endParaRPr lang="en-GB" sz="1100" baseline="0"/>
        </a:p>
        <a:p>
          <a:pPr algn="l"/>
          <a:r>
            <a:rPr lang="en-GB" sz="1100" baseline="0"/>
            <a:t>4.- Select whether Operational reporting will be active using column F (Operational reporting).</a:t>
          </a:r>
        </a:p>
        <a:p>
          <a:pPr algn="l"/>
          <a:endParaRPr lang="en-GB" sz="1100" baseline="0"/>
        </a:p>
        <a:p>
          <a:pPr algn="l"/>
          <a:r>
            <a:rPr lang="en-GB" sz="1100" baseline="0"/>
            <a:t>5.- For RPA (Unattended) only select whether the RPA Service will be active using column G (RPA Service)</a:t>
          </a:r>
        </a:p>
        <a:p>
          <a:pPr algn="l"/>
          <a:endParaRPr lang="en-GB" sz="1100" baseline="0"/>
        </a:p>
        <a:p>
          <a:pPr algn="l"/>
          <a:r>
            <a:rPr lang="en-GB" sz="1100" baseline="0"/>
            <a:t>6.- Select the repository used for Packages (Package Server / RM Repository) using column H (Packages Repository).</a:t>
          </a:r>
        </a:p>
        <a:p>
          <a:pPr algn="l"/>
          <a:endParaRPr lang="en-GB" sz="1100" baseline="0"/>
        </a:p>
        <a:p>
          <a:pPr algn="l"/>
          <a:r>
            <a:rPr lang="en-GB" sz="1100" baseline="0"/>
            <a:t>7.- Fill the users that will be accessing the Robot Manager console as required using columns K and L (Robot Manager users)</a:t>
          </a:r>
          <a:br>
            <a:rPr lang="en-GB" sz="1100" baseline="0"/>
          </a:br>
          <a:r>
            <a:rPr lang="en-US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Number of RM users are those who access the web portal to manage robots, assign packages, or simply check the dashboard</a:t>
          </a:r>
          <a:r>
            <a:rPr lang="en-US"/>
            <a:t> </a:t>
          </a:r>
          <a:endParaRPr lang="en-GB" sz="1100" baseline="0"/>
        </a:p>
        <a:p>
          <a:endParaRPr lang="en-US">
            <a:effectLst/>
          </a:endParaRPr>
        </a:p>
        <a:p>
          <a:r>
            <a:rPr lang="en-GB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8.- Value of Robot Manager Agents / QP / Job Scheduler is determined by product OOTB</a:t>
          </a:r>
          <a:endParaRPr lang="en-US">
            <a:effectLst/>
          </a:endParaRPr>
        </a:p>
        <a:p>
          <a:pPr algn="l"/>
          <a:endParaRPr lang="en-GB" sz="1100" baseline="0"/>
        </a:p>
        <a:p>
          <a:pPr algn="l"/>
          <a:r>
            <a:rPr lang="en-GB" sz="1100" baseline="0"/>
            <a:t>9.- Copy the resultant values to the Hardware Sizing sheet as required by that one (see Instructions tab here for more detail).</a:t>
          </a:r>
        </a:p>
        <a:p>
          <a:pPr algn="l"/>
          <a:endParaRPr lang="en-GB" sz="1100" baseline="0"/>
        </a:p>
        <a:p>
          <a:pPr algn="l"/>
          <a:r>
            <a:rPr lang="en-GB" sz="1100" baseline="0"/>
            <a:t>10.- Please, consider that the rest of the Case Management requirements will need to be sized separately. This sheet only aids on calculating the Robotics related load.</a:t>
          </a:r>
          <a:endParaRPr lang="en-GB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1B5BA5-1E44-4F39-A7EA-34381FD45B20}">
  <dimension ref="A1:B20"/>
  <sheetViews>
    <sheetView tabSelected="1" workbookViewId="0">
      <selection activeCell="B1" sqref="B1"/>
    </sheetView>
  </sheetViews>
  <sheetFormatPr defaultRowHeight="15.6" x14ac:dyDescent="0.3"/>
  <cols>
    <col min="1" max="1" width="4.69921875" customWidth="1"/>
    <col min="2" max="2" width="96.19921875" customWidth="1"/>
  </cols>
  <sheetData>
    <row r="1" spans="1:2" x14ac:dyDescent="0.3">
      <c r="A1" s="62" t="s">
        <v>35</v>
      </c>
    </row>
    <row r="3" spans="1:2" ht="31.2" x14ac:dyDescent="0.3">
      <c r="B3" s="63" t="s">
        <v>36</v>
      </c>
    </row>
    <row r="4" spans="1:2" ht="31.2" x14ac:dyDescent="0.3">
      <c r="B4" s="63" t="s">
        <v>37</v>
      </c>
    </row>
    <row r="5" spans="1:2" x14ac:dyDescent="0.3">
      <c r="B5" s="64"/>
    </row>
    <row r="6" spans="1:2" x14ac:dyDescent="0.3">
      <c r="A6">
        <v>1</v>
      </c>
      <c r="B6" s="64" t="s">
        <v>51</v>
      </c>
    </row>
    <row r="7" spans="1:2" ht="31.2" x14ac:dyDescent="0.3">
      <c r="A7">
        <v>2</v>
      </c>
      <c r="B7" s="64" t="s">
        <v>52</v>
      </c>
    </row>
    <row r="8" spans="1:2" ht="46.8" x14ac:dyDescent="0.3">
      <c r="A8" s="65" t="s">
        <v>38</v>
      </c>
      <c r="B8" s="64" t="s">
        <v>48</v>
      </c>
    </row>
    <row r="9" spans="1:2" x14ac:dyDescent="0.3">
      <c r="A9" t="s">
        <v>39</v>
      </c>
      <c r="B9" s="64" t="s">
        <v>40</v>
      </c>
    </row>
    <row r="10" spans="1:2" x14ac:dyDescent="0.3">
      <c r="A10">
        <v>4</v>
      </c>
      <c r="B10" s="64" t="s">
        <v>41</v>
      </c>
    </row>
    <row r="11" spans="1:2" x14ac:dyDescent="0.3">
      <c r="A11">
        <v>5</v>
      </c>
      <c r="B11" s="64" t="s">
        <v>42</v>
      </c>
    </row>
    <row r="12" spans="1:2" x14ac:dyDescent="0.3">
      <c r="A12">
        <v>6</v>
      </c>
      <c r="B12" s="64" t="s">
        <v>53</v>
      </c>
    </row>
    <row r="13" spans="1:2" ht="31.2" x14ac:dyDescent="0.3">
      <c r="A13">
        <v>7</v>
      </c>
      <c r="B13" s="66" t="s">
        <v>54</v>
      </c>
    </row>
    <row r="14" spans="1:2" ht="31.2" x14ac:dyDescent="0.3">
      <c r="A14">
        <v>8</v>
      </c>
      <c r="B14" s="66" t="s">
        <v>44</v>
      </c>
    </row>
    <row r="15" spans="1:2" ht="43.8" customHeight="1" x14ac:dyDescent="0.3">
      <c r="A15">
        <v>9</v>
      </c>
      <c r="B15" s="66" t="s">
        <v>49</v>
      </c>
    </row>
    <row r="16" spans="1:2" x14ac:dyDescent="0.3">
      <c r="A16">
        <v>10</v>
      </c>
      <c r="B16" s="66" t="s">
        <v>43</v>
      </c>
    </row>
    <row r="17" spans="1:2" x14ac:dyDescent="0.3">
      <c r="A17">
        <v>11</v>
      </c>
      <c r="B17" s="66" t="s">
        <v>50</v>
      </c>
    </row>
    <row r="18" spans="1:2" ht="31.2" x14ac:dyDescent="0.3">
      <c r="A18">
        <v>12</v>
      </c>
      <c r="B18" s="66" t="s">
        <v>45</v>
      </c>
    </row>
    <row r="19" spans="1:2" x14ac:dyDescent="0.3">
      <c r="A19">
        <v>13</v>
      </c>
      <c r="B19" s="64" t="s">
        <v>46</v>
      </c>
    </row>
    <row r="20" spans="1:2" x14ac:dyDescent="0.3">
      <c r="A20">
        <v>14</v>
      </c>
      <c r="B20" s="64" t="s">
        <v>47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8DC765-9690-4843-ABEE-C8E2DF21AFA9}">
  <dimension ref="B1:O7"/>
  <sheetViews>
    <sheetView zoomScaleNormal="100" workbookViewId="0">
      <selection activeCell="J5" sqref="J5"/>
    </sheetView>
  </sheetViews>
  <sheetFormatPr defaultColWidth="11.19921875" defaultRowHeight="15.6" x14ac:dyDescent="0.3"/>
  <cols>
    <col min="1" max="1" width="3.5" customWidth="1"/>
    <col min="2" max="2" width="10.796875" customWidth="1"/>
    <col min="4" max="4" width="10.796875" customWidth="1"/>
    <col min="5" max="5" width="8.19921875" customWidth="1"/>
    <col min="6" max="6" width="11.5" customWidth="1"/>
    <col min="7" max="7" width="7.796875" customWidth="1"/>
    <col min="8" max="8" width="13.796875" customWidth="1"/>
    <col min="9" max="9" width="13" customWidth="1"/>
    <col min="15" max="15" width="12.69921875" customWidth="1"/>
  </cols>
  <sheetData>
    <row r="1" spans="2:15" ht="21" x14ac:dyDescent="0.4">
      <c r="B1" s="37" t="s">
        <v>34</v>
      </c>
    </row>
    <row r="2" spans="2:15" ht="16.2" thickBot="1" x14ac:dyDescent="0.35"/>
    <row r="3" spans="2:15" x14ac:dyDescent="0.3">
      <c r="B3" s="46" t="s">
        <v>0</v>
      </c>
      <c r="C3" s="46" t="s">
        <v>27</v>
      </c>
      <c r="D3" s="46" t="s">
        <v>24</v>
      </c>
      <c r="E3" s="46" t="s">
        <v>25</v>
      </c>
      <c r="F3" s="46" t="s">
        <v>17</v>
      </c>
      <c r="G3" s="54" t="s">
        <v>13</v>
      </c>
      <c r="H3" s="46" t="s">
        <v>31</v>
      </c>
      <c r="I3" s="52" t="s">
        <v>16</v>
      </c>
      <c r="J3" s="53"/>
      <c r="K3" s="48" t="s">
        <v>26</v>
      </c>
      <c r="L3" s="49"/>
      <c r="M3" s="50" t="s">
        <v>20</v>
      </c>
      <c r="N3" s="51"/>
      <c r="O3" s="42" t="s">
        <v>33</v>
      </c>
    </row>
    <row r="4" spans="2:15" ht="16.2" thickBot="1" x14ac:dyDescent="0.35">
      <c r="B4" s="47"/>
      <c r="C4" s="47"/>
      <c r="D4" s="47"/>
      <c r="E4" s="47"/>
      <c r="F4" s="47"/>
      <c r="G4" s="55"/>
      <c r="H4" s="47"/>
      <c r="I4" s="38" t="s">
        <v>14</v>
      </c>
      <c r="J4" s="39" t="s">
        <v>15</v>
      </c>
      <c r="K4" s="16" t="s">
        <v>18</v>
      </c>
      <c r="L4" s="17" t="s">
        <v>19</v>
      </c>
      <c r="M4" s="26" t="s">
        <v>21</v>
      </c>
      <c r="N4" s="27" t="s">
        <v>22</v>
      </c>
      <c r="O4" s="43"/>
    </row>
    <row r="5" spans="2:15" x14ac:dyDescent="0.3">
      <c r="B5" s="25" t="s">
        <v>2</v>
      </c>
      <c r="C5" s="28">
        <v>0</v>
      </c>
      <c r="D5" s="28">
        <v>1</v>
      </c>
      <c r="E5" s="28">
        <v>24</v>
      </c>
      <c r="F5" s="29" t="s">
        <v>11</v>
      </c>
      <c r="G5" s="30" t="s">
        <v>11</v>
      </c>
      <c r="H5" s="44" t="s">
        <v>30</v>
      </c>
      <c r="I5" s="20">
        <f>C5*(((Data!B3+IF(H5="RM Repository",Data!C3,0))*IF(D5&gt;1,2,1))+(IF(E5&gt;1,2,1)*(IF(F5="YES",Data!D3,0)+Data!F3+IF(G5="YES",Data!H3,0)+Data!J3)))</f>
        <v>0</v>
      </c>
      <c r="J5" s="21">
        <f>C5*(((Data!B3+IF(H5="RM Repository",Data!C3,0))*D5)+(E5*(IF(F5="YES",Data!D3,0)+Data!F3+IF(G5="YES",Data!H3,0)+Data!J3)))</f>
        <v>0</v>
      </c>
      <c r="K5" s="33">
        <v>0</v>
      </c>
      <c r="L5" s="34">
        <v>0</v>
      </c>
      <c r="M5" s="20">
        <f>C5*(E5*(IF(F5="YES",Data!D3,0)))</f>
        <v>0</v>
      </c>
      <c r="N5" s="21" t="s">
        <v>23</v>
      </c>
      <c r="O5" s="40"/>
    </row>
    <row r="6" spans="2:15" ht="16.2" thickBot="1" x14ac:dyDescent="0.35">
      <c r="B6" s="24" t="s">
        <v>1</v>
      </c>
      <c r="C6" s="31">
        <v>0</v>
      </c>
      <c r="D6" s="31">
        <v>3</v>
      </c>
      <c r="E6" s="31">
        <v>8</v>
      </c>
      <c r="F6" s="32" t="s">
        <v>11</v>
      </c>
      <c r="G6" s="13"/>
      <c r="H6" s="45"/>
      <c r="I6" s="22">
        <f>C6*(((Data!B4+IF(H5="RM Repository",Data!C4,0))*IF(D6&gt;1,2,1)*1.5)+(IF(E6&gt;1,2,1)*IF(F6="YES",Data!D4,0)))</f>
        <v>0</v>
      </c>
      <c r="J6" s="23">
        <f>C6*(((Data!B4+IF(H5="RM Repository",Data!C4,0))*D6*1.5)+(E6*IF(F6="YES",Data!D4,0)))</f>
        <v>0</v>
      </c>
      <c r="K6" s="35">
        <v>0</v>
      </c>
      <c r="L6" s="36">
        <v>0</v>
      </c>
      <c r="M6" s="22">
        <f>C6*(E6*(IF(F6="YES",Data!D4,0)))</f>
        <v>0</v>
      </c>
      <c r="N6" s="23" t="s">
        <v>23</v>
      </c>
      <c r="O6" s="41"/>
    </row>
    <row r="7" spans="2:15" ht="16.2" thickBot="1" x14ac:dyDescent="0.35">
      <c r="I7" s="18">
        <f>SUM(I5:I6)</f>
        <v>0</v>
      </c>
      <c r="J7" s="19">
        <f>SUM(J5:J6)</f>
        <v>0</v>
      </c>
      <c r="K7" s="18">
        <f>SUM(K5:K6)</f>
        <v>0</v>
      </c>
      <c r="L7" s="19">
        <f>SUM(L5:L6)</f>
        <v>0</v>
      </c>
      <c r="M7" s="18">
        <f>SUM(M5:M6)</f>
        <v>0</v>
      </c>
      <c r="N7" s="19" t="s">
        <v>23</v>
      </c>
      <c r="O7" s="19">
        <v>9</v>
      </c>
    </row>
  </sheetData>
  <mergeCells count="12">
    <mergeCell ref="O3:O4"/>
    <mergeCell ref="H5:H6"/>
    <mergeCell ref="B3:B4"/>
    <mergeCell ref="K3:L3"/>
    <mergeCell ref="M3:N3"/>
    <mergeCell ref="I3:J3"/>
    <mergeCell ref="C3:C4"/>
    <mergeCell ref="D3:D4"/>
    <mergeCell ref="E3:E4"/>
    <mergeCell ref="F3:F4"/>
    <mergeCell ref="G3:G4"/>
    <mergeCell ref="H3:H4"/>
  </mergeCells>
  <pageMargins left="0.7" right="0.7" top="0.75" bottom="0.75" header="0.3" footer="0.3"/>
  <drawing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errorTitle="Bot type not valid" error="Bot type not valid" promptTitle="Type of bot" prompt="Attended (RDA) / Unattended (RPA)" xr:uid="{B337E13A-EBE3-EA45-A98B-F2834F2B34BB}">
          <x14:formula1>
            <xm:f>Data!$A$3:$A$4</xm:f>
          </x14:formula1>
          <xm:sqref>B5:B22</xm:sqref>
        </x14:dataValidation>
        <x14:dataValidation type="list" allowBlank="1" showInputMessage="1" showErrorMessage="1" xr:uid="{D5F44DDA-C2C6-B046-B2C5-2D9FCD17D3B9}">
          <x14:formula1>
            <xm:f>Data!$O$1:$P$1</xm:f>
          </x14:formula1>
          <xm:sqref>F5:F6 G5</xm:sqref>
        </x14:dataValidation>
        <x14:dataValidation type="list" allowBlank="1" showInputMessage="1" showErrorMessage="1" xr:uid="{E1949192-5853-ED46-8F76-CAE49EF36DDB}">
          <x14:formula1>
            <xm:f>Data!$O$5:$P$5</xm:f>
          </x14:formula1>
          <xm:sqref>H5:H6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594904-77F4-684C-B31C-0509E52448E0}">
  <dimension ref="A1:Q5"/>
  <sheetViews>
    <sheetView zoomScale="120" zoomScaleNormal="120" workbookViewId="0">
      <selection activeCell="I4" sqref="I4"/>
    </sheetView>
  </sheetViews>
  <sheetFormatPr defaultColWidth="11.19921875" defaultRowHeight="15.6" x14ac:dyDescent="0.3"/>
  <cols>
    <col min="2" max="3" width="10" customWidth="1"/>
    <col min="4" max="4" width="11.296875" customWidth="1"/>
    <col min="5" max="6" width="12" customWidth="1"/>
    <col min="12" max="12" width="8.296875" customWidth="1"/>
    <col min="14" max="14" width="18.19921875" customWidth="1"/>
    <col min="15" max="17" width="12.69921875" customWidth="1"/>
  </cols>
  <sheetData>
    <row r="1" spans="1:17" ht="16.2" thickBot="1" x14ac:dyDescent="0.35">
      <c r="A1" s="60" t="s">
        <v>0</v>
      </c>
      <c r="B1" s="60" t="s">
        <v>9</v>
      </c>
      <c r="C1" s="56" t="s">
        <v>31</v>
      </c>
      <c r="D1" s="60" t="s">
        <v>3</v>
      </c>
      <c r="E1" s="58" t="s">
        <v>5</v>
      </c>
      <c r="F1" s="59"/>
      <c r="G1" s="58" t="s">
        <v>4</v>
      </c>
      <c r="H1" s="59"/>
      <c r="I1" s="58" t="s">
        <v>6</v>
      </c>
      <c r="J1" s="59"/>
      <c r="N1" s="10" t="s">
        <v>10</v>
      </c>
      <c r="O1" s="11" t="s">
        <v>11</v>
      </c>
      <c r="P1" s="12" t="s">
        <v>12</v>
      </c>
      <c r="Q1" s="1"/>
    </row>
    <row r="2" spans="1:17" ht="16.2" thickBot="1" x14ac:dyDescent="0.35">
      <c r="A2" s="61"/>
      <c r="B2" s="61"/>
      <c r="C2" s="57"/>
      <c r="D2" s="61"/>
      <c r="E2" s="14" t="s">
        <v>7</v>
      </c>
      <c r="F2" s="15" t="s">
        <v>8</v>
      </c>
      <c r="G2" s="14" t="s">
        <v>7</v>
      </c>
      <c r="H2" s="15" t="s">
        <v>8</v>
      </c>
      <c r="I2" s="14" t="s">
        <v>7</v>
      </c>
      <c r="J2" s="15" t="s">
        <v>8</v>
      </c>
    </row>
    <row r="3" spans="1:17" ht="16.2" thickBot="1" x14ac:dyDescent="0.35">
      <c r="A3" s="3" t="s">
        <v>2</v>
      </c>
      <c r="B3" s="8">
        <v>11</v>
      </c>
      <c r="C3" s="8">
        <v>2</v>
      </c>
      <c r="D3" s="8">
        <v>2</v>
      </c>
      <c r="E3" s="4">
        <v>30</v>
      </c>
      <c r="F3" s="7">
        <f>(60/E3)*60</f>
        <v>120</v>
      </c>
      <c r="G3" s="4">
        <v>45</v>
      </c>
      <c r="H3" s="7">
        <f>(60/G3)*60</f>
        <v>80</v>
      </c>
      <c r="I3" s="4">
        <v>30</v>
      </c>
      <c r="J3" s="7">
        <f>(60/I3)*60</f>
        <v>120</v>
      </c>
      <c r="N3" s="10" t="s">
        <v>28</v>
      </c>
      <c r="O3" s="11" t="s">
        <v>29</v>
      </c>
      <c r="P3" s="12"/>
    </row>
    <row r="4" spans="1:17" ht="16.2" thickBot="1" x14ac:dyDescent="0.35">
      <c r="A4" s="2" t="s">
        <v>1</v>
      </c>
      <c r="B4" s="9">
        <v>6</v>
      </c>
      <c r="C4" s="9">
        <v>2</v>
      </c>
      <c r="D4" s="9">
        <v>2</v>
      </c>
      <c r="E4" s="5"/>
      <c r="F4" s="6"/>
      <c r="G4" s="5"/>
      <c r="H4" s="6"/>
      <c r="I4" s="5"/>
      <c r="J4" s="6"/>
    </row>
    <row r="5" spans="1:17" ht="16.2" thickBot="1" x14ac:dyDescent="0.35">
      <c r="N5" s="10" t="s">
        <v>31</v>
      </c>
      <c r="O5" s="11" t="s">
        <v>32</v>
      </c>
      <c r="P5" s="12" t="s">
        <v>30</v>
      </c>
    </row>
  </sheetData>
  <mergeCells count="7">
    <mergeCell ref="C1:C2"/>
    <mergeCell ref="E1:F1"/>
    <mergeCell ref="G1:H1"/>
    <mergeCell ref="I1:J1"/>
    <mergeCell ref="A1:A2"/>
    <mergeCell ref="B1:B2"/>
    <mergeCell ref="D1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Instructions</vt:lpstr>
      <vt:lpstr>Input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 Hermira</dc:creator>
  <cp:lastModifiedBy>Petrov, Grigory</cp:lastModifiedBy>
  <dcterms:created xsi:type="dcterms:W3CDTF">2020-03-02T10:17:06Z</dcterms:created>
  <dcterms:modified xsi:type="dcterms:W3CDTF">2021-07-23T19:49:21Z</dcterms:modified>
</cp:coreProperties>
</file>